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25" yWindow="1425" windowWidth="30900" windowHeight="16440" activeTab="0"/>
  </bookViews>
  <sheets>
    <sheet name="Gehaltsrechner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6" authorId="0">
      <text>
        <r>
          <rPr>
            <sz val="8"/>
            <rFont val="Tahoma"/>
            <family val="2"/>
          </rPr>
          <t xml:space="preserve">Eingabe: vor 1941 geborene=1, 1941=2, 1942=3, 1943=4, 1944=5, 1945=6, 1946=7, 1947=8, 1948=9, 1949=10, 1950=11, 1951=12, 1952=13, 1953=14, 1954=15, 1955=16, 
nach 1955=0
</t>
        </r>
      </text>
    </comment>
    <comment ref="A8" authorId="1">
      <text>
        <r>
          <rPr>
            <b/>
            <sz val="8"/>
            <rFont val="Tahoma"/>
            <family val="2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2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8" authorId="1">
      <text>
        <r>
          <rPr>
            <sz val="8"/>
            <rFont val="Tahoma"/>
            <family val="2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<sst xmlns="http://schemas.openxmlformats.org/spreadsheetml/2006/main" count="64" uniqueCount="50">
  <si>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</si>
  <si>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</si>
  <si>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</si>
  <si>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</si>
  <si>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</si>
  <si>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</si>
  <si>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</si>
  <si>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</si>
  <si>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</si>
  <si>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</si>
  <si>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</si>
  <si>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</si>
  <si>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</si>
  <si>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</si>
  <si>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</si>
  <si>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</si>
  <si>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</si>
  <si>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</si>
  <si>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</si>
  <si>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</si>
  <si>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</si>
  <si>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</si>
  <si>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</si>
  <si>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</si>
  <si>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</si>
  <si>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</si>
  <si>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</si>
  <si>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</si>
  <si>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</si>
  <si>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</si>
  <si>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t>Arbeitgeberzuschuss nein=0, ja=1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</si>
  <si>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</si>
  <si>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</si>
  <si>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</si>
  <si>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</si>
  <si>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</si>
  <si>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versicherung.</t>
  </si>
  <si>
    <t>Ohne Angabe Basisprämie = ohne Nachweis der Kranken-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</si>
  <si>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</si>
  <si>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r>
      <t>Krankenversicherung:</t>
    </r>
    <r>
      <rPr>
        <sz val="10"/>
        <rFont val="Arial"/>
        <family val="2"/>
      </rPr>
      <t xml:space="preserve"> Beitragssatz 14,6%, reduziert 14,0%</t>
    </r>
  </si>
  <si>
    <t>steuer@parmentier.de</t>
  </si>
  <si>
    <t>Wolfgang† und Johannes Parmentier Frankfurt am Main e-Mail:</t>
  </si>
  <si>
    <r>
      <t>Krankenversicherung</t>
    </r>
    <r>
      <rPr>
        <sz val="10"/>
        <rFont val="Arial"/>
        <family val="0"/>
      </rPr>
      <t xml:space="preserve"> ohne Zusatzbeitrag % bzw. </t>
    </r>
    <r>
      <rPr>
        <b/>
        <sz val="10"/>
        <color indexed="60"/>
        <rFont val="Arial"/>
        <family val="2"/>
      </rPr>
      <t xml:space="preserve">PKV(incl.PflegeV) in € </t>
    </r>
  </si>
  <si>
    <t>http://www.parmentier.de/steuer/index.php</t>
  </si>
  <si>
    <t>Zusatzbeitrag % (z.B. 0,9%)</t>
  </si>
  <si>
    <t xml:space="preserve">Makro für Lohnsteuerberechnung 2020                          </t>
  </si>
  <si>
    <t>1,20% Arbeitslosenversicherung</t>
  </si>
  <si>
    <t>Summe früherer Einmalzahlungen in 2020</t>
  </si>
  <si>
    <t>Entwurf PAP 2020 vom 7.11.2019 berücksichtigt, Stand 27.12.2019</t>
  </si>
  <si>
    <r>
      <t xml:space="preserve">450-1300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 </t>
    </r>
    <r>
      <rPr>
        <sz val="8"/>
        <rFont val="Arial"/>
        <family val="2"/>
      </rPr>
      <t>(Faktor 0,7547)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</si>
</sst>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0\ [$€-1]_-;\-* #,##0.00\ [$€-1]_-;_-* &quot;-&quot;??\ [$€-1]_-"/>
    <numFmt numFmtId="181" formatCode="0.0"/>
    <numFmt numFmtId="182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8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8" fillId="0" borderId="0" xfId="48" applyAlignment="1" applyProtection="1">
      <alignment/>
      <protection/>
    </xf>
    <xf numFmtId="0" fontId="0" fillId="33" borderId="1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6" borderId="13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181" fontId="0" fillId="34" borderId="1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2" fillId="0" borderId="11" xfId="0" applyNumberFormat="1" applyFont="1" applyBorder="1" applyAlignment="1">
      <alignment/>
    </xf>
    <xf numFmtId="180" fontId="2" fillId="0" borderId="0" xfId="0" applyNumberFormat="1" applyFont="1" applyAlignment="1">
      <alignment horizontal="center"/>
    </xf>
    <xf numFmtId="0" fontId="0" fillId="35" borderId="10" xfId="0" applyFill="1" applyBorder="1" applyAlignment="1">
      <alignment/>
    </xf>
    <xf numFmtId="182" fontId="24" fillId="37" borderId="0" xfId="0" applyNumberFormat="1" applyFont="1" applyFill="1" applyAlignment="1">
      <alignment/>
    </xf>
    <xf numFmtId="3" fontId="0" fillId="37" borderId="12" xfId="0" applyNumberForma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3" fillId="35" borderId="17" xfId="0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181" fontId="0" fillId="34" borderId="21" xfId="0" applyNumberFormat="1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5" fillId="38" borderId="12" xfId="0" applyFont="1" applyFill="1" applyBorder="1" applyAlignment="1">
      <alignment horizontal="center" vertical="center" wrapText="1"/>
    </xf>
    <xf numFmtId="0" fontId="25" fillId="38" borderId="0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11" fillId="34" borderId="0" xfId="0" applyFont="1" applyFill="1" applyBorder="1" applyAlignment="1">
      <alignment horizontal="right"/>
    </xf>
    <xf numFmtId="0" fontId="8" fillId="34" borderId="0" xfId="48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48" applyFill="1" applyAlignment="1" applyProtection="1">
      <alignment horizontal="left"/>
      <protection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9" borderId="12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2" xfId="48" applyFont="1" applyFill="1" applyBorder="1" applyAlignment="1" applyProtection="1">
      <alignment horizontal="center"/>
      <protection/>
    </xf>
    <xf numFmtId="0" fontId="8" fillId="39" borderId="10" xfId="48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index.php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excelanleitung.htm" TargetMode="External" /><Relationship Id="rId4" Type="http://schemas.openxmlformats.org/officeDocument/2006/relationships/hyperlink" Target="mailto:steuer@parmentier.d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4"/>
  <sheetViews>
    <sheetView tabSelected="1" zoomScalePageLayoutView="0" workbookViewId="0" topLeftCell="A1">
      <selection activeCell="I24" sqref="I24"/>
    </sheetView>
  </sheetViews>
  <sheetFormatPr defaultColWidth="11.421875" defaultRowHeight="12.75"/>
  <cols>
    <col min="1" max="1" width="63.281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7109375" style="0" customWidth="1"/>
    <col min="6" max="7" width="11.28125" style="4" customWidth="1"/>
    <col min="8" max="11" width="11.28125" style="3" customWidth="1"/>
  </cols>
  <sheetData>
    <row r="1" spans="1:11" ht="13.5" customHeight="1">
      <c r="A1" s="39"/>
      <c r="B1" s="40"/>
      <c r="C1" s="1"/>
      <c r="D1" s="79" t="s">
        <v>45</v>
      </c>
      <c r="E1" s="80"/>
      <c r="F1" s="36"/>
      <c r="G1" s="12"/>
      <c r="H1" s="12"/>
      <c r="I1" s="12"/>
      <c r="J1" s="12"/>
      <c r="K1" s="12"/>
    </row>
    <row r="2" spans="1:11" ht="12.75">
      <c r="A2" s="16" t="s">
        <v>20</v>
      </c>
      <c r="B2" s="17">
        <v>0</v>
      </c>
      <c r="C2" s="1" t="s">
        <v>0</v>
      </c>
      <c r="D2" s="81"/>
      <c r="E2" s="82"/>
      <c r="H2"/>
      <c r="I2"/>
      <c r="J2"/>
      <c r="K2"/>
    </row>
    <row r="3" spans="1:11" ht="12.75">
      <c r="A3" s="8" t="s">
        <v>1</v>
      </c>
      <c r="B3" s="10">
        <v>2</v>
      </c>
      <c r="C3" s="1"/>
      <c r="D3" s="19"/>
      <c r="E3" s="18"/>
      <c r="G3" s="77"/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19"/>
      <c r="E4" s="88"/>
      <c r="G4" s="77"/>
      <c r="H4"/>
      <c r="I4"/>
      <c r="J4"/>
      <c r="K4"/>
    </row>
    <row r="5" spans="1:11" ht="12.75" customHeight="1">
      <c r="A5" s="9" t="s">
        <v>35</v>
      </c>
      <c r="B5" s="48">
        <v>0.9</v>
      </c>
      <c r="C5" s="49"/>
      <c r="D5" s="19"/>
      <c r="E5" s="89"/>
      <c r="G5" s="77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9"/>
      <c r="E6" s="89"/>
      <c r="G6" s="77"/>
      <c r="H6"/>
      <c r="I6"/>
      <c r="J6"/>
      <c r="K6"/>
    </row>
    <row r="7" spans="1:11" ht="12.75">
      <c r="A7" s="8" t="s">
        <v>4</v>
      </c>
      <c r="B7" s="10">
        <v>0</v>
      </c>
      <c r="C7" s="1"/>
      <c r="D7" s="90"/>
      <c r="E7" s="91"/>
      <c r="G7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92"/>
      <c r="E8" s="93"/>
      <c r="G8"/>
      <c r="H8"/>
      <c r="I8"/>
      <c r="J8"/>
      <c r="K8"/>
    </row>
    <row r="9" spans="1:11" ht="12.75">
      <c r="A9" s="44" t="s">
        <v>42</v>
      </c>
      <c r="B9" s="45">
        <v>14.6</v>
      </c>
      <c r="C9" s="46" t="s">
        <v>25</v>
      </c>
      <c r="D9" s="29"/>
      <c r="E9" s="30" t="s">
        <v>39</v>
      </c>
      <c r="H9"/>
      <c r="I9"/>
      <c r="J9"/>
      <c r="K9"/>
    </row>
    <row r="10" spans="1:11" ht="12.75">
      <c r="A10" s="44" t="s">
        <v>44</v>
      </c>
      <c r="B10" s="45">
        <v>1.1</v>
      </c>
      <c r="C10" s="46" t="s">
        <v>6</v>
      </c>
      <c r="D10" s="29"/>
      <c r="E10" s="76"/>
      <c r="H10"/>
      <c r="I10"/>
      <c r="J10"/>
      <c r="K10"/>
    </row>
    <row r="11" spans="1:11" ht="12.75">
      <c r="A11" s="65" t="s">
        <v>31</v>
      </c>
      <c r="B11" s="66">
        <v>0</v>
      </c>
      <c r="C11" s="67" t="s">
        <v>0</v>
      </c>
      <c r="D11" s="29"/>
      <c r="E11" s="30" t="s">
        <v>38</v>
      </c>
      <c r="H11"/>
      <c r="I11"/>
      <c r="J11"/>
      <c r="K11"/>
    </row>
    <row r="12" spans="1:11" ht="12.75">
      <c r="A12" s="68" t="s">
        <v>30</v>
      </c>
      <c r="B12" s="69">
        <v>0</v>
      </c>
      <c r="C12" s="70"/>
      <c r="D12" s="29"/>
      <c r="E12" s="31" t="s">
        <v>29</v>
      </c>
      <c r="H12"/>
      <c r="I12"/>
      <c r="J12"/>
      <c r="K12"/>
    </row>
    <row r="13" spans="1:11" ht="12.75">
      <c r="A13" s="8" t="s">
        <v>19</v>
      </c>
      <c r="B13" s="10">
        <v>1</v>
      </c>
      <c r="C13" s="1"/>
      <c r="D13" s="29"/>
      <c r="E13" s="33" t="s">
        <v>37</v>
      </c>
      <c r="H13"/>
      <c r="I13"/>
      <c r="J13"/>
      <c r="K13"/>
    </row>
    <row r="14" spans="1:11" ht="12.75">
      <c r="A14" s="8" t="s">
        <v>27</v>
      </c>
      <c r="B14" s="10">
        <v>0</v>
      </c>
      <c r="C14" s="37"/>
      <c r="D14" s="34"/>
      <c r="E14" s="33" t="s">
        <v>36</v>
      </c>
      <c r="F14" s="11" t="b">
        <v>1</v>
      </c>
      <c r="H14"/>
      <c r="I14"/>
      <c r="J14"/>
      <c r="K14"/>
    </row>
    <row r="15" spans="1:11" ht="12.75">
      <c r="A15" s="8" t="s">
        <v>28</v>
      </c>
      <c r="B15" s="10">
        <v>0</v>
      </c>
      <c r="C15" s="1"/>
      <c r="D15" s="32"/>
      <c r="E15" s="31"/>
      <c r="H15"/>
      <c r="I15"/>
      <c r="J15"/>
      <c r="K15"/>
    </row>
    <row r="16" spans="1:11" ht="13.5" customHeight="1">
      <c r="A16" s="78" t="s">
        <v>26</v>
      </c>
      <c r="B16" s="10">
        <v>0</v>
      </c>
      <c r="C16" s="1"/>
      <c r="D16" s="32"/>
      <c r="E16" s="31"/>
      <c r="H16"/>
      <c r="I16"/>
      <c r="J16"/>
      <c r="K16"/>
    </row>
    <row r="17" spans="1:11" ht="12.75">
      <c r="A17" s="71" t="s">
        <v>49</v>
      </c>
      <c r="B17" s="74">
        <v>0</v>
      </c>
      <c r="C17" s="1"/>
      <c r="D17" s="32"/>
      <c r="E17" s="31"/>
      <c r="H17"/>
      <c r="I17"/>
      <c r="J17"/>
      <c r="K17"/>
    </row>
    <row r="18" spans="1:11" ht="12.75">
      <c r="A18" s="72" t="s">
        <v>33</v>
      </c>
      <c r="B18" s="56">
        <v>0</v>
      </c>
      <c r="C18" s="1" t="s">
        <v>0</v>
      </c>
      <c r="D18" s="21"/>
      <c r="E18" s="20"/>
      <c r="H18"/>
      <c r="I18"/>
      <c r="J18"/>
      <c r="K18"/>
    </row>
    <row r="19" spans="1:11" ht="12.75">
      <c r="A19" s="73" t="s">
        <v>10</v>
      </c>
      <c r="B19" s="56">
        <v>0</v>
      </c>
      <c r="C19" s="14" t="s">
        <v>0</v>
      </c>
      <c r="D19" s="21"/>
      <c r="E19" s="18" t="s">
        <v>22</v>
      </c>
      <c r="H19"/>
      <c r="I19"/>
      <c r="J19"/>
      <c r="K19"/>
    </row>
    <row r="20" spans="1:11" ht="12.75">
      <c r="A20" s="55" t="s">
        <v>47</v>
      </c>
      <c r="B20" s="56">
        <v>0</v>
      </c>
      <c r="C20" s="54" t="s">
        <v>0</v>
      </c>
      <c r="D20" s="21"/>
      <c r="E20" s="20" t="s">
        <v>21</v>
      </c>
      <c r="F20" s="6"/>
      <c r="H20"/>
      <c r="I20"/>
      <c r="J20"/>
      <c r="K20"/>
    </row>
    <row r="21" spans="1:11" ht="12.75">
      <c r="A21" s="55"/>
      <c r="B21" s="57"/>
      <c r="C21" s="54"/>
      <c r="D21" s="47"/>
      <c r="E21" s="20" t="s">
        <v>23</v>
      </c>
      <c r="F21" s="6"/>
      <c r="H21"/>
      <c r="I21"/>
      <c r="J21"/>
      <c r="K21"/>
    </row>
    <row r="22" spans="1:11" ht="12.75">
      <c r="A22" s="51" t="s">
        <v>34</v>
      </c>
      <c r="B22" s="52"/>
      <c r="C22" s="53"/>
      <c r="D22" s="47"/>
      <c r="E22" s="18" t="s">
        <v>24</v>
      </c>
      <c r="F22" s="6"/>
      <c r="H22"/>
      <c r="I22"/>
      <c r="J22"/>
      <c r="K22"/>
    </row>
    <row r="23" spans="1:11" ht="12.75">
      <c r="A23" s="33" t="s">
        <v>12</v>
      </c>
      <c r="B23" s="58">
        <v>0</v>
      </c>
      <c r="C23" s="59" t="s">
        <v>0</v>
      </c>
      <c r="D23" s="21"/>
      <c r="E23" s="20" t="s">
        <v>18</v>
      </c>
      <c r="H23"/>
      <c r="I23"/>
      <c r="J23"/>
      <c r="K23"/>
    </row>
    <row r="24" spans="1:11" ht="12.75">
      <c r="A24" s="33" t="s">
        <v>7</v>
      </c>
      <c r="B24" s="58">
        <v>0</v>
      </c>
      <c r="C24" s="59" t="s">
        <v>0</v>
      </c>
      <c r="D24" s="21"/>
      <c r="E24" s="18" t="s">
        <v>17</v>
      </c>
      <c r="H24"/>
      <c r="I24"/>
      <c r="J24"/>
      <c r="K24"/>
    </row>
    <row r="25" spans="1:11" ht="12.75">
      <c r="A25" s="33" t="s">
        <v>8</v>
      </c>
      <c r="B25" s="58">
        <v>0</v>
      </c>
      <c r="C25" s="59" t="s">
        <v>0</v>
      </c>
      <c r="D25" s="21"/>
      <c r="E25" s="23"/>
      <c r="H25"/>
      <c r="I25"/>
      <c r="J25"/>
      <c r="K25"/>
    </row>
    <row r="26" spans="1:11" ht="12.75">
      <c r="A26" s="33" t="str">
        <f>IF(B17=0,"9,3% Rentenversicherung","Rentenversicherung")</f>
        <v>9,3% Rentenversicherung</v>
      </c>
      <c r="B26" s="58">
        <v>0</v>
      </c>
      <c r="C26" s="59" t="s">
        <v>0</v>
      </c>
      <c r="D26" s="21"/>
      <c r="E26" s="22" t="s">
        <v>13</v>
      </c>
      <c r="H26"/>
      <c r="I26"/>
      <c r="J26"/>
      <c r="K26"/>
    </row>
    <row r="27" spans="1:11" ht="12.75">
      <c r="A27" s="33" t="str">
        <f>IF(B17=1,"Krankenversicherung",IF(B9=0,"Private Krankenversicherung ohne Nachweis",IF(B9&lt;20,B9/2+B10/2&amp;"% Krankenversicherungsbeitrag (incl.  Zusatz)",IF(B12=0,"Eigenanteil an privater KV ohne AG-Zuschuss","Eigenanteil an privater KV mit AG-Zuschuss"))))</f>
        <v>7,85% Krankenversicherungsbeitrag (incl.  Zusatz)</v>
      </c>
      <c r="B27" s="58">
        <v>0</v>
      </c>
      <c r="C27" s="59" t="s">
        <v>0</v>
      </c>
      <c r="D27" s="21"/>
      <c r="E27" s="22" t="s">
        <v>15</v>
      </c>
      <c r="F27" s="5"/>
      <c r="H27"/>
      <c r="I27"/>
      <c r="J27"/>
      <c r="K27"/>
    </row>
    <row r="28" spans="1:11" ht="12.75">
      <c r="A28" s="33" t="str">
        <f>IF(B17=1,"Pflegeversicherung",IF(B15=0,1.275,1.775)+IF(B13=0,0,0.25)&amp;"% Pflegeversicherung")</f>
        <v>1,525% Pflegeversicherung</v>
      </c>
      <c r="B28" s="58">
        <v>0</v>
      </c>
      <c r="C28" s="59" t="s">
        <v>0</v>
      </c>
      <c r="D28" s="21"/>
      <c r="E28" s="25" t="s">
        <v>14</v>
      </c>
      <c r="F28" s="36"/>
      <c r="H28"/>
      <c r="I28"/>
      <c r="J28"/>
      <c r="K28"/>
    </row>
    <row r="29" spans="1:11" ht="12.75">
      <c r="A29" s="33" t="s">
        <v>46</v>
      </c>
      <c r="B29" s="58">
        <v>0</v>
      </c>
      <c r="C29" s="59" t="s">
        <v>0</v>
      </c>
      <c r="D29" s="21"/>
      <c r="E29" s="22" t="s">
        <v>16</v>
      </c>
      <c r="H29"/>
      <c r="I29"/>
      <c r="J29"/>
      <c r="K29"/>
    </row>
    <row r="30" spans="1:11" ht="12.75">
      <c r="A30" s="50"/>
      <c r="B30" s="58"/>
      <c r="C30" s="59"/>
      <c r="D30" s="21"/>
      <c r="E30" s="35"/>
      <c r="H30"/>
      <c r="I30"/>
      <c r="J30"/>
      <c r="K30"/>
    </row>
    <row r="31" spans="1:11" ht="12.75">
      <c r="A31" s="60" t="s">
        <v>32</v>
      </c>
      <c r="B31" s="58">
        <f>SUM(B23:B29)</f>
        <v>0</v>
      </c>
      <c r="C31" s="61" t="s">
        <v>0</v>
      </c>
      <c r="D31" s="19"/>
      <c r="E31" s="26"/>
      <c r="H31"/>
      <c r="I31"/>
      <c r="J31"/>
      <c r="K31"/>
    </row>
    <row r="32" spans="1:11" ht="12.75">
      <c r="A32" s="62" t="s">
        <v>9</v>
      </c>
      <c r="B32" s="63">
        <v>0</v>
      </c>
      <c r="C32" s="64" t="s">
        <v>0</v>
      </c>
      <c r="D32" s="21"/>
      <c r="E32" s="24"/>
      <c r="H32"/>
      <c r="I32"/>
      <c r="J32"/>
      <c r="K32"/>
    </row>
    <row r="33" spans="1:7" s="15" customFormat="1" ht="12.75">
      <c r="A33" s="41">
        <f>IF(AND(B4=4,AND(B5&gt;0,B5&lt;1)),"Ehefaktor von "&amp;B5&amp;" berücksichtigt","")</f>
      </c>
      <c r="B33" s="43"/>
      <c r="C33" s="42"/>
      <c r="D33" s="38"/>
      <c r="E33" s="75" t="s">
        <v>48</v>
      </c>
      <c r="F33" s="12"/>
      <c r="G33" s="12"/>
    </row>
    <row r="34" spans="1:11" ht="12.75">
      <c r="A34" s="83" t="s">
        <v>11</v>
      </c>
      <c r="B34" s="83"/>
      <c r="C34" s="27"/>
      <c r="D34" s="84" t="s">
        <v>43</v>
      </c>
      <c r="E34" s="85"/>
      <c r="H34"/>
      <c r="I34"/>
      <c r="J34"/>
      <c r="K34"/>
    </row>
    <row r="35" spans="1:11" ht="12.75">
      <c r="A35" s="86" t="s">
        <v>41</v>
      </c>
      <c r="B35" s="86"/>
      <c r="C35" s="28"/>
      <c r="D35" s="87" t="s">
        <v>40</v>
      </c>
      <c r="E35" s="87"/>
      <c r="H35"/>
      <c r="I35"/>
      <c r="J35"/>
      <c r="K35"/>
    </row>
    <row r="36" spans="8:11" ht="12.75">
      <c r="H36"/>
      <c r="I36"/>
      <c r="J36"/>
      <c r="K36"/>
    </row>
    <row r="37" spans="8:11" ht="12.75">
      <c r="H37"/>
      <c r="I37"/>
      <c r="J37"/>
      <c r="K37"/>
    </row>
    <row r="38" spans="8:11" ht="12.75">
      <c r="H38"/>
      <c r="I38"/>
      <c r="J38"/>
      <c r="K38"/>
    </row>
    <row r="39" spans="8:11" ht="12.75">
      <c r="H39"/>
      <c r="I39"/>
      <c r="J39"/>
      <c r="K39"/>
    </row>
    <row r="40" spans="8:11" ht="12.75">
      <c r="H40"/>
      <c r="I40"/>
      <c r="J40"/>
      <c r="K40"/>
    </row>
    <row r="41" spans="1:11" ht="12.75">
      <c r="A41" s="13"/>
      <c r="B41" s="13"/>
      <c r="C41" s="13"/>
      <c r="D41" s="13"/>
      <c r="E41" s="13"/>
      <c r="H41"/>
      <c r="I41"/>
      <c r="J41"/>
      <c r="K41"/>
    </row>
    <row r="42" spans="1:5" s="7" customFormat="1" ht="13.5" customHeight="1">
      <c r="A42"/>
      <c r="B42"/>
      <c r="C42"/>
      <c r="D42"/>
      <c r="E42"/>
    </row>
    <row r="43" spans="1:5" s="4" customFormat="1" ht="14.25" customHeight="1">
      <c r="A43"/>
      <c r="B43"/>
      <c r="C43"/>
      <c r="D43"/>
      <c r="E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  <row r="63" spans="8:11" ht="12.75">
      <c r="H63"/>
      <c r="I63"/>
      <c r="J63"/>
      <c r="K63"/>
    </row>
    <row r="64" spans="8:11" ht="12.75">
      <c r="H64"/>
      <c r="I64"/>
      <c r="J64"/>
      <c r="K64"/>
    </row>
  </sheetData>
  <sheetProtection/>
  <mergeCells count="8">
    <mergeCell ref="D1:E2"/>
    <mergeCell ref="A34:B34"/>
    <mergeCell ref="D34:E34"/>
    <mergeCell ref="A35:B35"/>
    <mergeCell ref="D35:E35"/>
    <mergeCell ref="E4:E6"/>
    <mergeCell ref="D7:E7"/>
    <mergeCell ref="D8:E8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6">
      <formula1>"0,1,2,3,4,5,6,7,8,9,10,11,12,13,14,15,16"</formula1>
    </dataValidation>
    <dataValidation type="list" allowBlank="1" showInputMessage="1" showErrorMessage="1" sqref="B6 B17 B12:B15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index.php"/>
    <hyperlink ref="D35:E35" r:id="rId2" display="parmentier.ffm@t-online.de"/>
    <hyperlink ref="E28" r:id="rId3" display="http://www.parmentier.de/steuer/excelanleitung.htm"/>
    <hyperlink ref="D35" r:id="rId4" display="steuer@parmentier.de"/>
  </hyperlinks>
  <printOptions/>
  <pageMargins left="0.787401575" right="0.787401575" top="0.984251969" bottom="0.984251969" header="0.4921259845" footer="0.4921259845"/>
  <pageSetup horizontalDpi="300" verticalDpi="300" orientation="landscape" paperSize="9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2013</dc:title>
  <dc:subject>Lohnsteuer</dc:subject>
  <dc:creator>Wolfgang Parmentier</dc:creator>
  <cp:keywords>Lohnsteuer, Einkommensteuer</cp:keywords>
  <dc:description/>
  <cp:lastModifiedBy>johannes</cp:lastModifiedBy>
  <cp:lastPrinted>2004-11-21T11:40:14Z</cp:lastPrinted>
  <dcterms:created xsi:type="dcterms:W3CDTF">2004-01-15T08:43:41Z</dcterms:created>
  <dcterms:modified xsi:type="dcterms:W3CDTF">2019-12-27T14:05:28Z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