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5" windowWidth="9600" windowHeight="11370" activeTab="0"/>
  </bookViews>
  <sheets>
    <sheet name="Rechner I" sheetId="1" r:id="rId1"/>
    <sheet name="Rechner II" sheetId="2" r:id="rId2"/>
  </sheets>
  <definedNames/>
  <calcPr fullCalcOnLoad="1"/>
</workbook>
</file>

<file path=xl/sharedStrings.xml><?xml version="1.0" encoding="utf-8"?>
<sst xmlns="http://schemas.openxmlformats.org/spreadsheetml/2006/main" count="70" uniqueCount="38">
  <si>
    <t>€</t>
  </si>
  <si>
    <t>Steuerklasse 1 - 6</t>
  </si>
  <si>
    <t>Ostdeutschland nein=0, ja=1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</si>
  <si>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</si>
  <si>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</si>
  <si>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</si>
  <si>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entsprechend dem Programmablauplan des Bundesmin. für Arbeit u.Soziales</t>
  </si>
  <si>
    <t>http://www.lohn-info.de/kurzarbeitergeld.html</t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</si>
  <si>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</si>
  <si>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</si>
  <si>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</si>
  <si>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</si>
  <si>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</si>
  <si>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</si>
  <si>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</si>
  <si>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</si>
  <si>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pauschalierten monatlich zustehenden (Soll)Nettoentgelt und dem</t>
  </si>
  <si>
    <t>auf Grund der Kurzarbeit erhaltenen pauschalierten (Ist)Nettoentgelt.</t>
  </si>
  <si>
    <t>Soweit Arbeitnehmer keine Beiträge zur Sozialversicherung zu tragen ha-</t>
  </si>
  <si>
    <t>ben (=Geringverdiener; Verdienst unter 325 €, gilt eine besondere Tabelle.</t>
  </si>
  <si>
    <t>Zellen B3-B5 deshalb vorher ändern.</t>
  </si>
  <si>
    <r>
      <t>Hinweis: Makro rechnet nur nach</t>
    </r>
    <r>
      <rPr>
        <sz val="9"/>
        <color indexed="10"/>
        <rFont val="Arial"/>
        <family val="2"/>
      </rPr>
      <t xml:space="preserve"> Änderung</t>
    </r>
    <r>
      <rPr>
        <sz val="9"/>
        <rFont val="Arial"/>
        <family val="2"/>
      </rPr>
      <t xml:space="preserve"> von Zelle B9 und B11!!</t>
    </r>
  </si>
  <si>
    <r>
      <t>Kurzarbeitgeldrechner</t>
    </r>
    <r>
      <rPr>
        <sz val="10"/>
        <rFont val="Arial"/>
        <family val="0"/>
      </rPr>
      <t xml:space="preserve"> in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JavaScript </t>
    </r>
    <r>
      <rPr>
        <sz val="10"/>
        <rFont val="Arial"/>
        <family val="2"/>
      </rPr>
      <t xml:space="preserve">unter </t>
    </r>
  </si>
  <si>
    <t>Zellen B10 und B12 enthalten den Funktionsaufruf für Makro</t>
  </si>
  <si>
    <r>
      <t xml:space="preserve">siehe Funktion </t>
    </r>
    <r>
      <rPr>
        <sz val="10"/>
        <color indexed="12"/>
        <rFont val="Arial"/>
        <family val="2"/>
      </rPr>
      <t>Worksheet_Change(ByVal Target As Range)</t>
    </r>
    <r>
      <rPr>
        <sz val="10"/>
        <rFont val="Arial"/>
        <family val="0"/>
      </rPr>
      <t xml:space="preserve"> in Tabelle 2</t>
    </r>
  </si>
  <si>
    <t>Rechneraktivierung erfolgt sobald Zellen B3-B9 oder B12 gändert werden</t>
  </si>
  <si>
    <t>Änderung jeweils mit RETURN bestätigen</t>
  </si>
  <si>
    <t>Arbeitsstelle in Ostdeutschland nein=0, ja=1</t>
  </si>
  <si>
    <t>Wolfgang† und Johannes Parmentier Frankfurt am Main e-Mail:</t>
  </si>
  <si>
    <t>steuer@parmentier.de</t>
  </si>
  <si>
    <t>http://www.parmentier.de/steuer/index.php?site=sonstigerechner_kurzarbeitergeld_java2017</t>
  </si>
  <si>
    <t>http://www.parmentier.de/steuer/index.php</t>
  </si>
  <si>
    <t>schale (gerundetes Brutto x 20%). Die Summe davon wird vom ge-</t>
  </si>
  <si>
    <t>rundeten Brutto abgezogen und mit dem Leistungsatz multipliziert.</t>
  </si>
  <si>
    <t>Leistungssatz (siehe Kommentar)</t>
  </si>
  <si>
    <t>Berechnung des Kurzarbeitgeldes nach dem SGB III für 2022</t>
  </si>
  <si>
    <t>Stand: 18.01.2022</t>
  </si>
  <si>
    <t>Stand: 06.06.2022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</si>
</sst>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0.00000"/>
    <numFmt numFmtId="190" formatCode="0.000000"/>
    <numFmt numFmtId="191" formatCode="0.000"/>
    <numFmt numFmtId="192" formatCode="#,##0_ ;\-#,##0\ "/>
    <numFmt numFmtId="193" formatCode="0_ ;\-0\ 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_-* #,##0.00\ [$€-1]_-;\-* #,##0.00\ [$€-1]_-;_-* &quot;-&quot;??\ [$€-1]_-"/>
    <numFmt numFmtId="198" formatCode="0.0000_ ;\-0.0000\ "/>
    <numFmt numFmtId="199" formatCode="0.000_ ;\-0.000\ "/>
    <numFmt numFmtId="200" formatCode="#,##0.000\ _€;\-#,##0.000\ _€"/>
    <numFmt numFmtId="201" formatCode="0.00_ ;\-0.00\ "/>
    <numFmt numFmtId="202" formatCode="0.0_ ;\-0.0\ "/>
    <numFmt numFmtId="203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97" fontId="0" fillId="0" borderId="0" xfId="0" applyNumberFormat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4" fillId="0" borderId="0" xfId="48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13" xfId="0" applyNumberFormat="1" applyFont="1" applyFill="1" applyBorder="1" applyAlignment="1">
      <alignment wrapText="1"/>
    </xf>
    <xf numFmtId="2" fontId="1" fillId="34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48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4" fillId="35" borderId="0" xfId="48" applyFill="1" applyBorder="1" applyAlignment="1" applyProtection="1">
      <alignment horizontal="center"/>
      <protection/>
    </xf>
    <xf numFmtId="0" fontId="13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6" fillId="35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5" borderId="17" xfId="0" applyFont="1" applyFill="1" applyBorder="1" applyAlignment="1">
      <alignment/>
    </xf>
    <xf numFmtId="203" fontId="0" fillId="0" borderId="10" xfId="59" applyNumberFormat="1" applyFont="1" applyBorder="1" applyAlignment="1">
      <alignment/>
    </xf>
    <xf numFmtId="203" fontId="1" fillId="0" borderId="10" xfId="5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4" fillId="35" borderId="17" xfId="48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15" fillId="35" borderId="1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9" fontId="0" fillId="0" borderId="11" xfId="0" applyNumberFormat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0" xfId="48" applyFill="1" applyAlignment="1" applyProtection="1">
      <alignment/>
      <protection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3" borderId="19" xfId="48" applyFill="1" applyBorder="1" applyAlignment="1" applyProtection="1">
      <alignment/>
      <protection/>
    </xf>
    <xf numFmtId="0" fontId="4" fillId="0" borderId="19" xfId="48" applyBorder="1" applyAlignment="1" applyProtection="1">
      <alignment/>
      <protection/>
    </xf>
    <xf numFmtId="0" fontId="4" fillId="33" borderId="0" xfId="48" applyFill="1" applyAlignment="1" applyProtection="1">
      <alignment horizontal="left"/>
      <protection/>
    </xf>
    <xf numFmtId="0" fontId="4" fillId="0" borderId="0" xfId="48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http://www.bgbl.de/xaver/bgbl/start.xav?startbk=Bundesanzeiger_BGBl&amp;start=//*%255B@attr_id=%27bgbl115s2254.pdf%27%255D#__bgbl__%2F%2F*[%40attr_id%3D%27bgbl115s2254.pdf%27]__1452700552541" TargetMode="External" /><Relationship Id="rId4" Type="http://schemas.openxmlformats.org/officeDocument/2006/relationships/hyperlink" Target="steuer01.htm" TargetMode="External" /><Relationship Id="rId5" Type="http://schemas.openxmlformats.org/officeDocument/2006/relationships/hyperlink" Target="mailto:parmentier.ffm@t-online.de" TargetMode="External" /><Relationship Id="rId6" Type="http://schemas.openxmlformats.org/officeDocument/2006/relationships/hyperlink" Target="kug_rechner.htm" TargetMode="External" /><Relationship Id="rId7" Type="http://schemas.openxmlformats.org/officeDocument/2006/relationships/hyperlink" Target="mailto:steuer@parmentier.de" TargetMode="External" /><Relationship Id="rId8" Type="http://schemas.openxmlformats.org/officeDocument/2006/relationships/hyperlink" Target="http://www.parmentier.de/steuer/index.php?site=sonstigerechner_kurzarbeitergeld_java2017" TargetMode="External" /><Relationship Id="rId9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Relationship Id="rId6" Type="http://schemas.openxmlformats.org/officeDocument/2006/relationships/hyperlink" Target="mailto:steuer@parmentier.de" TargetMode="External" /><Relationship Id="rId7" Type="http://schemas.openxmlformats.org/officeDocument/2006/relationships/hyperlink" Target="http://www.parmentier.de/steuer/index.php?site=sonstigerechner_kurzarbeitergeld_java2017" TargetMode="External" /><Relationship Id="rId8" Type="http://schemas.openxmlformats.org/officeDocument/2006/relationships/hyperlink" Target="http://www.parmentier.de/steuer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4"/>
  <sheetViews>
    <sheetView tabSelected="1" zoomScalePageLayoutView="0" workbookViewId="0" topLeftCell="A1">
      <selection activeCell="C22" sqref="C22:E22"/>
    </sheetView>
  </sheetViews>
  <sheetFormatPr defaultColWidth="11.421875" defaultRowHeight="12.75"/>
  <cols>
    <col min="1" max="1" width="52.281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3</v>
      </c>
      <c r="B2" s="20"/>
      <c r="C2" s="23"/>
      <c r="D2" s="26"/>
      <c r="E2" s="48"/>
      <c r="F2" s="24"/>
    </row>
    <row r="3" spans="1:6" ht="12.75">
      <c r="A3" s="1" t="s">
        <v>1</v>
      </c>
      <c r="B3" s="4">
        <v>1</v>
      </c>
      <c r="C3" s="5"/>
      <c r="D3" s="27"/>
      <c r="E3" s="33" t="s">
        <v>35</v>
      </c>
      <c r="F3" s="24"/>
    </row>
    <row r="4" spans="1:6" ht="12.75">
      <c r="A4" s="1" t="s">
        <v>34</v>
      </c>
      <c r="B4" s="56">
        <v>0.6</v>
      </c>
      <c r="C4" s="5"/>
      <c r="D4" s="27"/>
      <c r="E4" s="28" t="s">
        <v>6</v>
      </c>
      <c r="F4" s="24"/>
    </row>
    <row r="5" spans="1:6" ht="12.75">
      <c r="A5" s="1" t="s">
        <v>27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8</v>
      </c>
      <c r="F6" s="24"/>
    </row>
    <row r="7" spans="1:6" ht="12.75">
      <c r="A7" s="1"/>
      <c r="B7" s="4"/>
      <c r="C7" s="42"/>
      <c r="D7" s="25"/>
      <c r="E7" s="30" t="s">
        <v>9</v>
      </c>
      <c r="F7" s="24"/>
    </row>
    <row r="8" spans="1:6" ht="12.75">
      <c r="A8" s="1"/>
      <c r="B8" s="4"/>
      <c r="C8" s="42"/>
      <c r="D8" s="25"/>
      <c r="E8" s="25" t="s">
        <v>10</v>
      </c>
      <c r="F8" s="24"/>
    </row>
    <row r="9" spans="1:6" ht="12.75">
      <c r="A9" s="8" t="s">
        <v>4</v>
      </c>
      <c r="B9" s="21">
        <v>2500</v>
      </c>
      <c r="C9" s="42"/>
      <c r="D9" s="25"/>
      <c r="E9" s="25" t="s">
        <v>11</v>
      </c>
      <c r="F9" s="24"/>
    </row>
    <row r="10" spans="1:6" ht="12.75">
      <c r="A10" s="17" t="str">
        <f>"rechn. Leistungssatz (pauschaliertes Nettoentgelt x "&amp;B4&amp;")"</f>
        <v>rechn. Leistungssatz (pauschaliertes Nettoentgelt x 0.6)</v>
      </c>
      <c r="B10" s="18">
        <v>1039.25</v>
      </c>
      <c r="C10" s="43" t="s">
        <v>0</v>
      </c>
      <c r="D10" s="25"/>
      <c r="E10" s="25" t="s">
        <v>32</v>
      </c>
      <c r="F10" s="24"/>
    </row>
    <row r="11" spans="1:6" ht="12.75">
      <c r="A11" s="6"/>
      <c r="B11" s="4"/>
      <c r="C11" s="44"/>
      <c r="D11" s="25"/>
      <c r="E11" s="29" t="s">
        <v>33</v>
      </c>
      <c r="F11" s="24"/>
    </row>
    <row r="12" spans="1:6" ht="12.75">
      <c r="A12" s="8" t="s">
        <v>5</v>
      </c>
      <c r="B12" s="21">
        <v>1500</v>
      </c>
      <c r="C12" s="42"/>
      <c r="D12" s="25"/>
      <c r="E12" s="29"/>
      <c r="F12" s="24"/>
    </row>
    <row r="13" spans="1:6" ht="12.75">
      <c r="A13" s="17" t="str">
        <f>"rechn. Leistungssatz (pauschaliertes Nettoentgelt x "&amp;B4&amp;")"</f>
        <v>rechn. Leistungssatz (pauschaliertes Nettoentgelt x 0.6)</v>
      </c>
      <c r="B13" s="18">
        <v>688.2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12</v>
      </c>
      <c r="F14" s="24"/>
    </row>
    <row r="15" spans="1:6" ht="12.75">
      <c r="A15" s="22" t="s">
        <v>13</v>
      </c>
      <c r="B15" s="41">
        <f>IF(B10-B13&gt;0,B10-B13,0)</f>
        <v>351.04999999999995</v>
      </c>
      <c r="C15" s="43" t="s">
        <v>0</v>
      </c>
      <c r="D15" s="25"/>
      <c r="E15" s="29" t="s">
        <v>16</v>
      </c>
      <c r="F15" s="24"/>
    </row>
    <row r="16" spans="1:6" ht="12.75">
      <c r="A16" s="15"/>
      <c r="B16" s="16"/>
      <c r="C16" s="45"/>
      <c r="D16" s="25"/>
      <c r="E16" s="29" t="s">
        <v>17</v>
      </c>
      <c r="F16" s="24"/>
    </row>
    <row r="17" spans="1:6" ht="12.75">
      <c r="A17" s="52"/>
      <c r="B17" s="50"/>
      <c r="C17" s="45"/>
      <c r="D17" s="25"/>
      <c r="E17" s="53" t="s">
        <v>18</v>
      </c>
      <c r="F17" s="54"/>
    </row>
    <row r="18" spans="1:6" ht="12.75">
      <c r="A18" s="60" t="s">
        <v>25</v>
      </c>
      <c r="B18" s="61"/>
      <c r="C18" s="62"/>
      <c r="D18" s="25"/>
      <c r="E18" s="55" t="s">
        <v>19</v>
      </c>
      <c r="F18" s="54"/>
    </row>
    <row r="19" spans="1:6" ht="12.75">
      <c r="A19" s="61" t="s">
        <v>24</v>
      </c>
      <c r="B19" s="61"/>
      <c r="C19" s="62"/>
      <c r="D19" s="35"/>
      <c r="E19" s="25" t="s">
        <v>14</v>
      </c>
      <c r="F19" s="24"/>
    </row>
    <row r="20" spans="1:6" ht="12.75">
      <c r="A20" s="70" t="s">
        <v>26</v>
      </c>
      <c r="B20" s="71"/>
      <c r="C20" s="62"/>
      <c r="D20" s="35"/>
      <c r="E20" s="32" t="s">
        <v>7</v>
      </c>
      <c r="F20" s="24"/>
    </row>
    <row r="21" spans="1:6" ht="12.75" thickBot="1">
      <c r="A21" s="49"/>
      <c r="B21" s="49"/>
      <c r="C21" s="46"/>
      <c r="D21" s="39"/>
      <c r="E21" s="51" t="s">
        <v>37</v>
      </c>
      <c r="F21" s="34"/>
    </row>
    <row r="22" spans="1:6" ht="12.75">
      <c r="A22" s="67" t="s">
        <v>15</v>
      </c>
      <c r="B22" s="67"/>
      <c r="C22" s="63" t="s">
        <v>31</v>
      </c>
      <c r="D22" s="64"/>
      <c r="E22" s="64"/>
      <c r="F22" s="38"/>
    </row>
    <row r="23" spans="1:6" ht="12.75">
      <c r="A23" s="68" t="s">
        <v>28</v>
      </c>
      <c r="B23" s="69"/>
      <c r="C23" s="65" t="s">
        <v>29</v>
      </c>
      <c r="D23" s="66"/>
      <c r="E23" s="66"/>
      <c r="F23" s="38"/>
    </row>
    <row r="24" spans="1:7" ht="12.75">
      <c r="A24" s="57" t="s">
        <v>22</v>
      </c>
      <c r="B24" s="58"/>
      <c r="C24" s="59" t="s">
        <v>30</v>
      </c>
      <c r="D24" s="59"/>
      <c r="E24" s="59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C22:E22"/>
    <mergeCell ref="C23:E23"/>
    <mergeCell ref="A22:B22"/>
    <mergeCell ref="A23:B23"/>
    <mergeCell ref="A20:C20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5">
      <formula1>"0,1"</formula1>
    </dataValidation>
    <dataValidation type="list" allowBlank="1" showInputMessage="1" showErrorMessage="1" prompt="Arbeitnehmer erhalten 60% des entfallenden Nettolohns. Wer mindestens 50% in Kurzarbeit ist, erhält ab dem 4. Monat 70% und ab dem 7. Monat 80%. Lebt mindestens ein Kind im Haushalt erhöht sich der jeweilige Satz um 7%." sqref="B4">
      <formula1>"60%,67%,70%,77%,80%,87%"</formula1>
    </dataValidation>
  </dataValidations>
  <hyperlinks>
    <hyperlink ref="B37:E37" r:id="rId1" display="http://www.parmentier.de/steuer/lohnsteuer2007.xls"/>
    <hyperlink ref="E20" r:id="rId2" display="http://www.lohn-info.de/kurzarbeitergeld.html"/>
    <hyperlink ref="E4" r:id="rId3" display="Verordnung über das pauschalierte Nettoentgelt (KUG) 2015"/>
    <hyperlink ref="C22:E22" r:id="rId4" display="http://www.parmentier.de/steuer/steuer01.htm"/>
    <hyperlink ref="C23:E23" r:id="rId5" display="parmentier.ffm@t-online.de"/>
    <hyperlink ref="C24:E24" r:id="rId6" display="http://www.parmentier.de/steuer/kug_rechner.htm"/>
    <hyperlink ref="C23" r:id="rId7" display="steuer@parmentier.de"/>
    <hyperlink ref="C24" r:id="rId8" display="http://www.parmentier.de/steuer/index.php?site=sonstigerechner_kurzarbeitergeld_java2017"/>
    <hyperlink ref="C22" r:id="rId9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50.710937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3</v>
      </c>
      <c r="B2" s="20"/>
      <c r="C2" s="23"/>
      <c r="D2" s="26"/>
      <c r="E2" s="33" t="s">
        <v>35</v>
      </c>
      <c r="F2" s="24"/>
    </row>
    <row r="3" spans="1:6" ht="12.75">
      <c r="A3" s="1" t="s">
        <v>1</v>
      </c>
      <c r="B3" s="4">
        <v>1</v>
      </c>
      <c r="C3" s="5"/>
      <c r="D3" s="27"/>
      <c r="E3" s="28" t="s">
        <v>6</v>
      </c>
      <c r="F3" s="24"/>
    </row>
    <row r="4" spans="1:6" ht="12.75">
      <c r="A4" s="1" t="s">
        <v>34</v>
      </c>
      <c r="B4" s="56">
        <v>0.6</v>
      </c>
      <c r="C4" s="5"/>
      <c r="D4" s="27"/>
      <c r="E4" s="32"/>
      <c r="F4" s="24"/>
    </row>
    <row r="5" spans="1:6" ht="12.75">
      <c r="A5" s="1" t="s">
        <v>2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8</v>
      </c>
      <c r="F6" s="24"/>
    </row>
    <row r="7" spans="1:6" ht="12.75">
      <c r="A7" s="1"/>
      <c r="B7" s="4"/>
      <c r="C7" s="42"/>
      <c r="D7" s="25"/>
      <c r="E7" s="30" t="s">
        <v>9</v>
      </c>
      <c r="F7" s="24"/>
    </row>
    <row r="8" spans="1:6" ht="12.75">
      <c r="A8" s="1"/>
      <c r="B8" s="4"/>
      <c r="C8" s="42"/>
      <c r="D8" s="25"/>
      <c r="E8" s="25" t="s">
        <v>10</v>
      </c>
      <c r="F8" s="24"/>
    </row>
    <row r="9" spans="1:6" ht="12.75">
      <c r="A9" s="8" t="s">
        <v>4</v>
      </c>
      <c r="B9" s="21">
        <v>2500</v>
      </c>
      <c r="C9" s="42"/>
      <c r="D9" s="25"/>
      <c r="E9" s="25" t="s">
        <v>11</v>
      </c>
      <c r="F9" s="24"/>
    </row>
    <row r="10" spans="1:6" ht="12.75">
      <c r="A10" s="17" t="str">
        <f>"rechn. Leistungssatz (pauschaliertes Nettoentgelt x "&amp;B4&amp;")"</f>
        <v>rechn. Leistungssatz (pauschaliertes Nettoentgelt x 0.6)</v>
      </c>
      <c r="B10" s="18">
        <v>1039.25</v>
      </c>
      <c r="C10" s="43" t="s">
        <v>0</v>
      </c>
      <c r="D10" s="25"/>
      <c r="E10" s="25" t="s">
        <v>32</v>
      </c>
      <c r="F10" s="24"/>
    </row>
    <row r="11" spans="1:6" ht="12.75">
      <c r="A11" s="6"/>
      <c r="B11" s="4"/>
      <c r="C11" s="44"/>
      <c r="D11" s="25"/>
      <c r="E11" s="29" t="s">
        <v>33</v>
      </c>
      <c r="F11" s="24"/>
    </row>
    <row r="12" spans="1:6" ht="12.75">
      <c r="A12" s="8" t="s">
        <v>5</v>
      </c>
      <c r="B12" s="21">
        <v>1500</v>
      </c>
      <c r="C12" s="42"/>
      <c r="D12" s="25"/>
      <c r="E12" s="29"/>
      <c r="F12" s="24"/>
    </row>
    <row r="13" spans="1:6" ht="12.75">
      <c r="A13" s="17" t="str">
        <f>"rechn. Leistungssatz (pauschaliertes Nettoentgelt x "&amp;B4&amp;")"</f>
        <v>rechn. Leistungssatz (pauschaliertes Nettoentgelt x 0.6)</v>
      </c>
      <c r="B13" s="18">
        <v>688.2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12</v>
      </c>
      <c r="F14" s="24"/>
    </row>
    <row r="15" spans="1:6" ht="12.75">
      <c r="A15" s="22" t="s">
        <v>13</v>
      </c>
      <c r="B15" s="41">
        <f>IF(B10-B13&gt;0,B10-B13,0)</f>
        <v>351.04999999999995</v>
      </c>
      <c r="C15" s="43" t="s">
        <v>0</v>
      </c>
      <c r="D15" s="25"/>
      <c r="E15" s="29" t="s">
        <v>16</v>
      </c>
      <c r="F15" s="24"/>
    </row>
    <row r="16" spans="1:6" ht="12.75">
      <c r="A16" s="15"/>
      <c r="B16" s="16"/>
      <c r="C16" s="45"/>
      <c r="D16" s="25"/>
      <c r="E16" s="29" t="s">
        <v>17</v>
      </c>
      <c r="F16" s="24"/>
    </row>
    <row r="17" spans="1:6" ht="12.75">
      <c r="A17" s="52"/>
      <c r="B17" s="50"/>
      <c r="C17" s="45"/>
      <c r="D17" s="25"/>
      <c r="E17" s="53" t="s">
        <v>18</v>
      </c>
      <c r="F17" s="54"/>
    </row>
    <row r="18" spans="1:6" ht="12.75">
      <c r="A18" s="60" t="s">
        <v>21</v>
      </c>
      <c r="B18" s="71"/>
      <c r="C18" s="62"/>
      <c r="D18" s="25"/>
      <c r="E18" s="55" t="s">
        <v>19</v>
      </c>
      <c r="F18" s="54"/>
    </row>
    <row r="19" spans="1:6" ht="12.75">
      <c r="A19" s="61" t="s">
        <v>20</v>
      </c>
      <c r="B19" s="71"/>
      <c r="C19" s="62"/>
      <c r="D19" s="35"/>
      <c r="E19" s="25" t="s">
        <v>14</v>
      </c>
      <c r="F19" s="24"/>
    </row>
    <row r="20" spans="1:6" ht="12.75">
      <c r="A20" s="70" t="s">
        <v>23</v>
      </c>
      <c r="B20" s="72"/>
      <c r="C20" s="73"/>
      <c r="D20" s="35"/>
      <c r="E20" s="32" t="s">
        <v>7</v>
      </c>
      <c r="F20" s="24"/>
    </row>
    <row r="21" spans="1:6" ht="12.75" thickBot="1">
      <c r="A21" s="49"/>
      <c r="B21" s="49"/>
      <c r="C21" s="46"/>
      <c r="D21" s="39"/>
      <c r="E21" s="51" t="s">
        <v>36</v>
      </c>
      <c r="F21" s="34"/>
    </row>
    <row r="22" spans="1:6" ht="12.75">
      <c r="A22" s="67" t="s">
        <v>15</v>
      </c>
      <c r="B22" s="67"/>
      <c r="C22" s="63" t="s">
        <v>31</v>
      </c>
      <c r="D22" s="64"/>
      <c r="E22" s="64"/>
      <c r="F22" s="38"/>
    </row>
    <row r="23" spans="1:6" ht="12.75">
      <c r="A23" s="68" t="s">
        <v>28</v>
      </c>
      <c r="B23" s="69"/>
      <c r="C23" s="65" t="s">
        <v>29</v>
      </c>
      <c r="D23" s="66"/>
      <c r="E23" s="66"/>
      <c r="F23" s="38"/>
    </row>
    <row r="24" spans="1:7" ht="12.75">
      <c r="A24" s="57" t="s">
        <v>22</v>
      </c>
      <c r="B24" s="58"/>
      <c r="C24" s="59" t="s">
        <v>30</v>
      </c>
      <c r="D24" s="59"/>
      <c r="E24" s="59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A22:B22"/>
    <mergeCell ref="C22:E22"/>
    <mergeCell ref="A20:C20"/>
    <mergeCell ref="A23:B23"/>
    <mergeCell ref="C23:E23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5">
      <formula1>"0,1"</formula1>
    </dataValidation>
    <dataValidation type="list" allowBlank="1" showInputMessage="1" showErrorMessage="1" prompt="Arbeitnehmer erhalten 60% des entfallenden Nettolohns. Wer mindestens 50% in Kurzarbeit ist, erhält ab dem 4. Monat 70% und ab dem 7. Monat 80%. Lebt mindestens ein Kind im Haushalt erhöht sich der jeweilige Satz um 7%." sqref="B4">
      <formula1>"60%,67%,70%,77%,80%,87%"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  <hyperlink ref="C23" r:id="rId6" display="steuer@parmentier.de"/>
    <hyperlink ref="C24" r:id="rId7" display="http://www.parmentier.de/steuer/index.php?site=sonstigerechner_kurzarbeitergeld_java2017"/>
    <hyperlink ref="C22" r:id="rId8" display="http://www.parmentier.de/steuer/index.php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http://www.parmentier.de/steuer/kugmakro2010.xls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KUG Berechnung 2013 mit Makro</dc:title>
  <dc:subject/>
  <dc:creator>Parmentier</dc:creator>
  <cp:keywords/>
  <dc:description/>
  <cp:lastModifiedBy>johannesparmentier</cp:lastModifiedBy>
  <cp:lastPrinted>2006-02-07T15:12:52Z</cp:lastPrinted>
  <dcterms:created xsi:type="dcterms:W3CDTF">1999-02-09T12:11:13Z</dcterms:created>
  <dcterms:modified xsi:type="dcterms:W3CDTF">2022-06-06T14:23:32Z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